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15fd097fa3345d7e/_Supernova Consulting/_Supernova SMSF Administration/_Forms/Fund Admin Templates/Annual Checklist/"/>
    </mc:Choice>
  </mc:AlternateContent>
  <xr:revisionPtr revIDLastSave="45" documentId="8_{042A66C9-0701-4C6F-A35D-8CE55DDFB811}" xr6:coauthVersionLast="47" xr6:coauthVersionMax="47" xr10:uidLastSave="{A4BD5FED-8F82-470E-B671-70DECB4E7B66}"/>
  <bookViews>
    <workbookView xWindow="-108" yWindow="-108" windowWidth="23256" windowHeight="12576" xr2:uid="{00000000-000D-0000-FFFF-FFFF00000000}"/>
  </bookViews>
  <sheets>
    <sheet name="Checklist" sheetId="1" r:id="rId1"/>
    <sheet name="List" sheetId="2" state="hidden" r:id="rId2"/>
  </sheets>
  <definedNames>
    <definedName name="_xlnm._FilterDatabase" localSheetId="0" hidden="1">Checklist!$A$8:$J$65</definedName>
    <definedName name="_xlnm.Print_Area" localSheetId="0">Checklist!$A$1:$J$71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1" l="1"/>
  <c r="I62" i="1"/>
  <c r="I60" i="1"/>
  <c r="I58" i="1"/>
  <c r="I50" i="1"/>
  <c r="I46" i="1"/>
  <c r="I45" i="1"/>
  <c r="I44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0" i="1"/>
  <c r="J2" i="1"/>
  <c r="I3" i="1" s="1"/>
  <c r="D55" i="1" l="1"/>
  <c r="E43" i="1" l="1"/>
</calcChain>
</file>

<file path=xl/sharedStrings.xml><?xml version="1.0" encoding="utf-8"?>
<sst xmlns="http://schemas.openxmlformats.org/spreadsheetml/2006/main" count="155" uniqueCount="87">
  <si>
    <t>Fund Name</t>
  </si>
  <si>
    <t>Financial Year</t>
  </si>
  <si>
    <t>Contact Name</t>
  </si>
  <si>
    <t>SMSF Annual Checklist</t>
  </si>
  <si>
    <t>Not Applicable</t>
  </si>
  <si>
    <t>Member Name</t>
  </si>
  <si>
    <t>Details of cost, valuation and any income or expenses</t>
  </si>
  <si>
    <t>x</t>
  </si>
  <si>
    <t>o</t>
  </si>
  <si>
    <t>Provided</t>
  </si>
  <si>
    <t>Amount</t>
  </si>
  <si>
    <t>Email</t>
  </si>
  <si>
    <t>Term Deposits</t>
  </si>
  <si>
    <t>Artwork or collectables</t>
  </si>
  <si>
    <t>Other Investments</t>
  </si>
  <si>
    <t>Contributions</t>
  </si>
  <si>
    <t>Fund Expenses</t>
  </si>
  <si>
    <t>Investment Strategy</t>
  </si>
  <si>
    <t>Trust Deed</t>
  </si>
  <si>
    <t>Contribution Type</t>
  </si>
  <si>
    <t>Employer</t>
  </si>
  <si>
    <t>Employer - Salary Sacrifice</t>
  </si>
  <si>
    <t>Other</t>
  </si>
  <si>
    <t>Personal Concessional (S270-190)</t>
  </si>
  <si>
    <t>Personal Non-Concessional (Undeducted)</t>
  </si>
  <si>
    <t xml:space="preserve"> Low Income Super Contributions &amp; Co-contrib</t>
  </si>
  <si>
    <t>Pensioner Name</t>
  </si>
  <si>
    <t>Still to Be Provided</t>
  </si>
  <si>
    <t>Still to be Provided</t>
  </si>
  <si>
    <t>Notes</t>
  </si>
  <si>
    <t>Signed Prior Year Financial Statements, Audit Report and SMSF Return</t>
  </si>
  <si>
    <t>Total</t>
  </si>
  <si>
    <t>Phone</t>
  </si>
  <si>
    <t>Rollover/Lump Sum</t>
  </si>
  <si>
    <t>y</t>
  </si>
  <si>
    <t>Related Party</t>
  </si>
  <si>
    <r>
      <rPr>
        <b/>
        <i/>
        <sz val="12"/>
        <rFont val="Calibri"/>
        <family val="2"/>
        <scheme val="minor"/>
      </rPr>
      <t>Annual Information</t>
    </r>
    <r>
      <rPr>
        <b/>
        <i/>
        <sz val="10"/>
        <rFont val="Calibri"/>
        <family val="2"/>
        <scheme val="minor"/>
      </rPr>
      <t xml:space="preserve">
</t>
    </r>
  </si>
  <si>
    <t>2019/20</t>
  </si>
  <si>
    <t>Software</t>
  </si>
  <si>
    <t>Signed Trust Deed (Include any recent amendments)</t>
  </si>
  <si>
    <t>Signed current strategy including reference to insurance</t>
  </si>
  <si>
    <t>Borrowings / LRBA</t>
  </si>
  <si>
    <t>Pension paid</t>
  </si>
  <si>
    <t>Bank Accounts</t>
  </si>
  <si>
    <t>Listed Share and Trusts</t>
  </si>
  <si>
    <t>Invoices for other Fund expenses such as administration, audit, member insurance etc</t>
  </si>
  <si>
    <t xml:space="preserve">Documents to show components of any benefit transferred in or out </t>
  </si>
  <si>
    <t>ATO Tax Statements</t>
  </si>
  <si>
    <t>Pensions Start ot Finish</t>
  </si>
  <si>
    <t xml:space="preserve">Managed Funds and Wraps </t>
  </si>
  <si>
    <t>ASIC Annual Statement</t>
  </si>
  <si>
    <t>Current statement showing director names (for Corporate Trustees only)</t>
  </si>
  <si>
    <t>Statements for all accounts and explanations of transactions. Plus CSV file of transactions if available</t>
  </si>
  <si>
    <t>Statements show interest, rollover/withdrawals and balance at 30 June</t>
  </si>
  <si>
    <t>Broker statements or details showing Buy/sell, holdings and HIN. Dividends not required if holdings are confirmed</t>
  </si>
  <si>
    <t>Trust Financial Statements and tax return plus unit holdings, distribution and components, and unit price at 30 June</t>
  </si>
  <si>
    <t xml:space="preserve">Unlisted Unit Trusts or Private Company Shares </t>
  </si>
  <si>
    <t>Full set of reports showing all cash transactions (buy, sell and income and expense), portfolio valuation and annual tax statement</t>
  </si>
  <si>
    <t>ATO Tax Portal reports from previous 1 July showing all tax and instalments</t>
  </si>
  <si>
    <t>Pensions paid per member/per pension</t>
  </si>
  <si>
    <t>Notes / Instructions</t>
  </si>
  <si>
    <t>Prior Year Audited Accounts</t>
  </si>
  <si>
    <t>Priro year BGL Simplefund export (.zip) fille (if available) or access to BGL360/Class</t>
  </si>
  <si>
    <t>Direct Property</t>
  </si>
  <si>
    <t>Bare Trust Deed, Loan agreement and Loan Account Statement for the year</t>
  </si>
  <si>
    <t>Details of cost, valuation, income, expenses insurance and storage arrangements</t>
  </si>
  <si>
    <t>Advise any related party arrangements - eg rental of property, loans to or from related parties</t>
  </si>
  <si>
    <t>Election to claim deduction for personal contributions (s290-170)</t>
  </si>
  <si>
    <t>Contribution Work Test Declaration (if over 65)</t>
  </si>
  <si>
    <t>Ph 0438 438 120</t>
  </si>
  <si>
    <t>www.super-nova.com.au</t>
  </si>
  <si>
    <t>ghannan@super-nova.com.au</t>
  </si>
  <si>
    <t xml:space="preserve">Supernova Consulting Pty Ltd    </t>
  </si>
  <si>
    <t>"X" to select,"O" to deselect</t>
  </si>
  <si>
    <t>Any pension commenced, commuted to  accumulaton or rolled into a new pension</t>
  </si>
  <si>
    <t>Contribs per member and per contrib type. Clearly identify taxable and non taxable</t>
  </si>
  <si>
    <t>Details of any purchase, Sale, rental income, invoices for property expenses, depreciation and recent valuation</t>
  </si>
  <si>
    <t>2020/21</t>
  </si>
  <si>
    <t>2021/22</t>
  </si>
  <si>
    <t>2023/24</t>
  </si>
  <si>
    <t>Wind Up</t>
  </si>
  <si>
    <t>2022/23</t>
  </si>
  <si>
    <t>2024/25</t>
  </si>
  <si>
    <t>Start or finish Date</t>
  </si>
  <si>
    <t xml:space="preserve">Amount </t>
  </si>
  <si>
    <t>Amount or Percentage of total</t>
  </si>
  <si>
    <r>
      <t xml:space="preserve">Permanent  / First Year Documents
</t>
    </r>
    <r>
      <rPr>
        <b/>
        <sz val="10"/>
        <color rgb="FF9C5700"/>
        <rFont val="Calibri"/>
        <family val="2"/>
        <scheme val="minor"/>
      </rPr>
      <t>(generally required in first year with Supernova or when updated)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</si>
</sst>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0"/>
      <color theme="4" tint="0.59999389629810485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rgb="FF333333"/>
      <name val="Arial"/>
      <family val="2"/>
    </font>
    <font>
      <sz val="14"/>
      <color theme="3" tint="0.59999389629810485"/>
      <name val="Wingdings"/>
      <charset val="2"/>
    </font>
    <font>
      <b/>
      <i/>
      <sz val="10"/>
      <color theme="3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theme="3" tint="0.59999389629810485"/>
      <name val="Wingdings"/>
      <charset val="2"/>
    </font>
    <font>
      <sz val="26"/>
      <color theme="3" tint="0.59999389629810485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6"/>
      <color rgb="FF9C5700"/>
      <name val="Calibri"/>
      <family val="2"/>
      <scheme val="minor"/>
    </font>
    <font>
      <b/>
      <sz val="10"/>
      <color rgb="FF9C57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7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13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11" fillId="3" borderId="0" xfId="0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protection locked="0"/>
    </xf>
    <xf numFmtId="44" fontId="12" fillId="0" borderId="1" xfId="3" applyFont="1" applyFill="1" applyBorder="1" applyAlignment="1" applyProtection="1">
      <alignment horizontal="right" wrapText="1"/>
    </xf>
    <xf numFmtId="44" fontId="12" fillId="0" borderId="1" xfId="3" applyFont="1" applyFill="1" applyBorder="1" applyAlignment="1" applyProtection="1">
      <alignment horizontal="left" wrapText="1"/>
    </xf>
    <xf numFmtId="0" fontId="0" fillId="0" borderId="0" xfId="0" applyAlignment="1"/>
    <xf numFmtId="0" fontId="12" fillId="0" borderId="0" xfId="0" applyFont="1" applyFill="1" applyBorder="1" applyAlignment="1" applyProtection="1">
      <alignment wrapText="1"/>
    </xf>
    <xf numFmtId="44" fontId="12" fillId="0" borderId="0" xfId="3" applyFont="1" applyFill="1" applyBorder="1" applyAlignment="1" applyProtection="1">
      <alignment horizontal="left" wrapText="1"/>
    </xf>
    <xf numFmtId="0" fontId="11" fillId="3" borderId="0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17" fillId="0" borderId="0" xfId="0" applyFont="1" applyFill="1" applyBorder="1" applyAlignment="1" applyProtection="1">
      <alignment wrapText="1"/>
      <protection locked="0"/>
    </xf>
    <xf numFmtId="0" fontId="19" fillId="0" borderId="1" xfId="0" applyFont="1" applyBorder="1" applyAlignment="1">
      <alignment horizont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15" fontId="3" fillId="0" borderId="0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protection locked="0"/>
    </xf>
    <xf numFmtId="0" fontId="20" fillId="0" borderId="3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wrapText="1"/>
      <protection locked="0"/>
    </xf>
    <xf numFmtId="0" fontId="19" fillId="0" borderId="0" xfId="0" applyFont="1" applyBorder="1" applyAlignment="1">
      <alignment horizontal="center" wrapText="1"/>
    </xf>
    <xf numFmtId="0" fontId="4" fillId="0" borderId="0" xfId="0" applyFont="1" applyFill="1" applyBorder="1" applyAlignment="1" applyProtection="1">
      <alignment wrapText="1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 wrapText="1"/>
      <protection locked="0"/>
    </xf>
    <xf numFmtId="0" fontId="14" fillId="0" borderId="4" xfId="2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44" fontId="7" fillId="0" borderId="0" xfId="3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top" wrapText="1"/>
    </xf>
    <xf numFmtId="0" fontId="25" fillId="0" borderId="0" xfId="0" applyFont="1" applyFill="1" applyBorder="1" applyAlignment="1" applyProtection="1">
      <protection locked="0"/>
    </xf>
    <xf numFmtId="0" fontId="25" fillId="0" borderId="11" xfId="0" applyFont="1" applyFill="1" applyBorder="1" applyAlignment="1" applyProtection="1">
      <protection locked="0"/>
    </xf>
    <xf numFmtId="0" fontId="24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top"/>
    </xf>
    <xf numFmtId="0" fontId="24" fillId="0" borderId="11" xfId="2" applyFont="1" applyFill="1" applyBorder="1" applyAlignment="1">
      <alignment horizontal="center" vertical="top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44" fontId="7" fillId="4" borderId="1" xfId="3" applyFont="1" applyFill="1" applyBorder="1" applyAlignment="1" applyProtection="1">
      <alignment horizontal="left" vertical="center" wrapText="1"/>
    </xf>
    <xf numFmtId="0" fontId="27" fillId="5" borderId="0" xfId="5" applyBorder="1" applyAlignment="1" applyProtection="1"/>
    <xf numFmtId="0" fontId="27" fillId="5" borderId="0" xfId="5" applyBorder="1" applyAlignment="1" applyProtection="1">
      <alignment horizontal="center" vertical="top" wrapText="1"/>
      <protection locked="0"/>
    </xf>
    <xf numFmtId="0" fontId="24" fillId="0" borderId="4" xfId="2" applyFont="1" applyFill="1" applyBorder="1" applyAlignment="1">
      <alignment vertical="center"/>
    </xf>
    <xf numFmtId="0" fontId="9" fillId="6" borderId="0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protection locked="0"/>
    </xf>
    <xf numFmtId="0" fontId="4" fillId="6" borderId="0" xfId="0" applyFont="1" applyFill="1" applyBorder="1" applyAlignment="1" applyProtection="1">
      <alignment horizontal="center" vertical="top" wrapText="1"/>
      <protection locked="0"/>
    </xf>
    <xf numFmtId="0" fontId="22" fillId="6" borderId="0" xfId="0" applyFont="1" applyFill="1" applyBorder="1" applyAlignment="1" applyProtection="1">
      <alignment horizontal="center" vertical="top" wrapText="1"/>
    </xf>
    <xf numFmtId="0" fontId="27" fillId="6" borderId="0" xfId="5" applyFill="1" applyBorder="1" applyAlignment="1" applyProtection="1">
      <alignment horizontal="center" vertical="top" wrapText="1"/>
    </xf>
    <xf numFmtId="0" fontId="4" fillId="6" borderId="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wrapText="1"/>
      <protection locked="0"/>
    </xf>
    <xf numFmtId="0" fontId="7" fillId="0" borderId="2" xfId="0" applyFont="1" applyFill="1" applyBorder="1" applyAlignment="1" applyProtection="1">
      <alignment horizontal="center" wrapText="1"/>
      <protection locked="0"/>
    </xf>
    <xf numFmtId="43" fontId="7" fillId="4" borderId="3" xfId="6" applyFont="1" applyFill="1" applyBorder="1" applyAlignment="1" applyProtection="1">
      <alignment horizontal="center" wrapText="1"/>
    </xf>
    <xf numFmtId="43" fontId="7" fillId="4" borderId="5" xfId="6" applyFont="1" applyFill="1" applyBorder="1" applyAlignment="1" applyProtection="1">
      <alignment horizontal="center" wrapText="1"/>
    </xf>
    <xf numFmtId="0" fontId="24" fillId="0" borderId="4" xfId="2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15" fillId="0" borderId="7" xfId="1" applyFont="1" applyFill="1" applyBorder="1" applyAlignment="1" applyProtection="1">
      <alignment horizontal="left" vertical="center" wrapText="1"/>
      <protection locked="0"/>
    </xf>
    <xf numFmtId="0" fontId="15" fillId="0" borderId="8" xfId="1" applyFont="1" applyFill="1" applyBorder="1" applyAlignment="1" applyProtection="1">
      <alignment horizontal="left" vertical="center" wrapText="1"/>
      <protection locked="0"/>
    </xf>
    <xf numFmtId="0" fontId="15" fillId="0" borderId="2" xfId="1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wrapText="1"/>
    </xf>
    <xf numFmtId="0" fontId="12" fillId="0" borderId="2" xfId="0" applyFont="1" applyFill="1" applyBorder="1" applyAlignment="1" applyProtection="1">
      <alignment horizontal="center" wrapText="1"/>
    </xf>
    <xf numFmtId="0" fontId="18" fillId="0" borderId="7" xfId="0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0" fontId="12" fillId="0" borderId="7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0" fontId="24" fillId="0" borderId="0" xfId="2" applyFon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4" applyAlignment="1">
      <alignment horizontal="right" vertical="center"/>
    </xf>
    <xf numFmtId="0" fontId="28" fillId="6" borderId="0" xfId="5" applyFont="1" applyFill="1" applyBorder="1" applyAlignment="1" applyProtection="1">
      <alignment horizontal="center" vertical="center" wrapText="1"/>
    </xf>
    <xf numFmtId="0" fontId="28" fillId="6" borderId="0" xfId="5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</cellXfs>
  <cellStyles count="7">
    <cellStyle name="20% - Accent5" xfId="2" builtinId="46"/>
    <cellStyle name="Comma" xfId="6" builtinId="3"/>
    <cellStyle name="Currency" xfId="3" builtinId="4"/>
    <cellStyle name="Heading 4" xfId="1" builtinId="19"/>
    <cellStyle name="Hyperlink" xfId="4" builtinId="8"/>
    <cellStyle name="Neutral" xfId="5" builtinId="28"/>
    <cellStyle name="Normal" xfId="0" builtinId="0"/>
  </cellStyles>
  <dxfs count="19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BFEDA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  <fill>
        <patternFill>
          <bgColor rgb="FFFBFEDA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852FAA17-B4A6-49AD-BFA3-5A7386863A79}">
      <tableStyleElement type="wholeTable" dxfId="18"/>
      <tableStyleElement type="headerRow" dxfId="17"/>
    </tableStyle>
  </tableStyles>
  <colors>
    <mruColors>
      <color rgb="FFFBF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272563</xdr:colOff>
      <xdr:row>0</xdr:row>
      <xdr:rowOff>0</xdr:rowOff>
    </xdr:from>
    <xdr:to>
      <xdr:col>9</xdr:col>
      <xdr:colOff>3102036</xdr:colOff>
      <xdr:row>0</xdr:row>
      <xdr:rowOff>860541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4EB090-2849-4706-9899-088455BC6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8036" y="0"/>
          <a:ext cx="3439765" cy="852921"/>
        </a:xfrm>
        <a:prstGeom prst="rect">
          <a:avLst/>
        </a:prstGeom>
      </xdr:spPr>
    </xdr:pic>
    <xdr:clientData/>
  </xdr:twoCellAnchor>
  <xdr:twoCellAnchor>
    <xdr:from>
      <xdr:col>7</xdr:col>
      <xdr:colOff>502575</xdr:colOff>
      <xdr:row>66</xdr:row>
      <xdr:rowOff>19394</xdr:rowOff>
    </xdr:from>
    <xdr:to>
      <xdr:col>9</xdr:col>
      <xdr:colOff>1676226</xdr:colOff>
      <xdr:row>69</xdr:row>
      <xdr:rowOff>76200</xdr:rowOff>
    </xdr:to>
    <xdr:pic>
      <xdr:nvPicPr>
        <xdr:cNvPr id="5" name="Picture 1" descr="logo 2018 small">
          <a:extLst>
            <a:ext uri="{FF2B5EF4-FFF2-40B4-BE49-F238E27FC236}">
              <a16:creationId xmlns:a16="http://schemas.microsoft.com/office/drawing/2014/main" id="{B1C926B1-58DA-4E54-8CA9-00EB80B55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4593" y="16610212"/>
          <a:ext cx="2399778" cy="590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hannan@super-nova.com.au" TargetMode="External"/><Relationship Id="rId1" Type="http://schemas.openxmlformats.org/officeDocument/2006/relationships/hyperlink" Target="http://www.super-nova.com.a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0"/>
  <sheetViews>
    <sheetView showGridLines="0" tabSelected="1" zoomScale="110" zoomScaleNormal="110" workbookViewId="0">
      <selection activeCell="E12" sqref="E12"/>
    </sheetView>
  </sheetViews>
  <sheetFormatPr defaultColWidth="9.109375" defaultRowHeight="13.8" x14ac:dyDescent="0.3"/>
  <cols>
    <col min="1" max="1" width="35.33203125" style="1" customWidth="1"/>
    <col min="2" max="2" width="16.109375" style="31" customWidth="1"/>
    <col min="3" max="3" width="17.5546875" style="3" customWidth="1"/>
    <col min="4" max="4" width="13.44140625" style="3" customWidth="1"/>
    <col min="5" max="5" width="12.44140625" style="4" customWidth="1"/>
    <col min="6" max="6" width="9.109375" style="1" hidden="1" customWidth="1"/>
    <col min="7" max="7" width="9.21875" style="2" customWidth="1"/>
    <col min="8" max="8" width="9.109375" style="2" customWidth="1"/>
    <col min="9" max="9" width="8.77734375" style="2" customWidth="1"/>
    <col min="10" max="10" width="52.5546875" style="22" customWidth="1"/>
    <col min="11" max="13" width="3.6640625" style="1" customWidth="1"/>
    <col min="14" max="16384" width="9.109375" style="1"/>
  </cols>
  <sheetData>
    <row r="1" spans="1:16" ht="69.599999999999994" customHeight="1" x14ac:dyDescent="0.5">
      <c r="A1" s="53" t="s">
        <v>3</v>
      </c>
      <c r="B1" s="12"/>
      <c r="C1" s="12"/>
      <c r="D1" s="12"/>
      <c r="E1" s="12"/>
      <c r="F1" s="12"/>
      <c r="G1" s="12"/>
      <c r="H1" s="12"/>
      <c r="I1" s="12"/>
      <c r="J1" s="21"/>
    </row>
    <row r="2" spans="1:16" ht="10.199999999999999" customHeight="1" x14ac:dyDescent="0.3">
      <c r="B2" s="81"/>
      <c r="C2" s="81"/>
      <c r="D2" s="81"/>
      <c r="E2" s="81"/>
      <c r="J2" s="18">
        <f>COUNTIF(I10:I64,"="&amp;List!A9)</f>
        <v>23</v>
      </c>
    </row>
    <row r="3" spans="1:16" ht="22.2" customHeight="1" x14ac:dyDescent="0.35">
      <c r="A3" s="44" t="s">
        <v>0</v>
      </c>
      <c r="B3" s="90"/>
      <c r="C3" s="98"/>
      <c r="D3" s="91"/>
      <c r="E3" s="46" t="s">
        <v>1</v>
      </c>
      <c r="F3" s="3" t="s">
        <v>1</v>
      </c>
      <c r="G3" s="90" t="s">
        <v>78</v>
      </c>
      <c r="H3" s="91"/>
      <c r="I3" s="96" t="str">
        <f>IF(J2&gt;0,J2&amp;" Item(s) still to be provided","")</f>
        <v>23 Item(s) still to be provided</v>
      </c>
      <c r="J3" s="96"/>
    </row>
    <row r="4" spans="1:16" ht="7.2" customHeight="1" x14ac:dyDescent="0.35">
      <c r="B4" s="6"/>
      <c r="C4" s="7"/>
      <c r="D4" s="1"/>
      <c r="E4" s="1"/>
      <c r="F4" s="3"/>
      <c r="G4" s="3"/>
      <c r="H4" s="3"/>
      <c r="I4" s="96"/>
      <c r="J4" s="96"/>
    </row>
    <row r="5" spans="1:16" ht="14.4" customHeight="1" x14ac:dyDescent="0.3">
      <c r="A5" s="44" t="s">
        <v>2</v>
      </c>
      <c r="B5" s="82"/>
      <c r="C5" s="83"/>
      <c r="D5" s="84"/>
      <c r="E5" s="1"/>
      <c r="F5" s="10"/>
      <c r="G5" s="3"/>
      <c r="H5" s="10"/>
      <c r="I5" s="96"/>
      <c r="J5" s="96"/>
    </row>
    <row r="6" spans="1:16" ht="14.4" customHeight="1" x14ac:dyDescent="0.3">
      <c r="A6" s="44" t="s">
        <v>11</v>
      </c>
      <c r="B6" s="85"/>
      <c r="C6" s="86"/>
      <c r="D6" s="87"/>
      <c r="E6" s="45" t="s">
        <v>32</v>
      </c>
      <c r="F6" s="5"/>
      <c r="G6" s="85"/>
      <c r="H6" s="87"/>
      <c r="I6"/>
      <c r="J6" s="23"/>
    </row>
    <row r="7" spans="1:16" x14ac:dyDescent="0.3">
      <c r="H7" s="33"/>
      <c r="I7" s="33"/>
      <c r="J7" s="43"/>
    </row>
    <row r="8" spans="1:16" ht="37.799999999999997" customHeight="1" x14ac:dyDescent="0.3">
      <c r="A8" s="68"/>
      <c r="B8" s="68" t="s">
        <v>36</v>
      </c>
      <c r="C8" s="68"/>
      <c r="D8" s="68"/>
      <c r="E8" s="68"/>
      <c r="F8" s="69"/>
      <c r="G8" s="70" t="s">
        <v>9</v>
      </c>
      <c r="H8" s="70" t="s">
        <v>4</v>
      </c>
      <c r="I8" s="70" t="s">
        <v>27</v>
      </c>
      <c r="J8" s="71" t="s">
        <v>60</v>
      </c>
    </row>
    <row r="9" spans="1:16" ht="15.6" customHeight="1" x14ac:dyDescent="0.3">
      <c r="A9" s="54"/>
      <c r="B9" s="54"/>
      <c r="C9" s="54"/>
      <c r="D9" s="54"/>
      <c r="E9" s="54"/>
      <c r="G9" s="65" t="s">
        <v>73</v>
      </c>
      <c r="H9" s="66"/>
      <c r="I9" s="66"/>
      <c r="J9" s="55"/>
    </row>
    <row r="10" spans="1:16" ht="18" customHeight="1" x14ac:dyDescent="0.3">
      <c r="A10" s="38" t="s">
        <v>43</v>
      </c>
      <c r="B10" s="28"/>
      <c r="C10" s="25"/>
      <c r="D10" s="25"/>
      <c r="E10" s="25"/>
      <c r="F10" s="13"/>
      <c r="G10" s="78" t="s">
        <v>8</v>
      </c>
      <c r="H10" s="78" t="s">
        <v>8</v>
      </c>
      <c r="I10" s="78" t="str">
        <f>IF(G10="x","o",IF(H10="x","o","x"))</f>
        <v>x</v>
      </c>
      <c r="J10" s="94"/>
      <c r="P10"/>
    </row>
    <row r="11" spans="1:16" ht="14.4" customHeight="1" x14ac:dyDescent="0.3">
      <c r="A11" s="39" t="s">
        <v>52</v>
      </c>
      <c r="B11" s="29"/>
      <c r="C11" s="26"/>
      <c r="D11" s="26"/>
      <c r="E11" s="26"/>
      <c r="G11" s="79"/>
      <c r="H11" s="79"/>
      <c r="I11" s="79"/>
      <c r="J11" s="95"/>
      <c r="M11" s="27"/>
      <c r="N11" s="27"/>
      <c r="P11"/>
    </row>
    <row r="12" spans="1:16" ht="18" customHeight="1" x14ac:dyDescent="0.3">
      <c r="A12" s="38" t="s">
        <v>12</v>
      </c>
      <c r="B12" s="28"/>
      <c r="C12" s="34"/>
      <c r="D12" s="34"/>
      <c r="E12" s="34"/>
      <c r="F12" s="15"/>
      <c r="G12" s="78" t="s">
        <v>8</v>
      </c>
      <c r="H12" s="78" t="s">
        <v>8</v>
      </c>
      <c r="I12" s="78" t="str">
        <f t="shared" ref="I12" si="0">IF(G12="x","o",IF(H12="x","o","x"))</f>
        <v>x</v>
      </c>
      <c r="J12" s="94"/>
    </row>
    <row r="13" spans="1:16" ht="13.8" customHeight="1" x14ac:dyDescent="0.3">
      <c r="A13" s="39" t="s">
        <v>53</v>
      </c>
      <c r="B13" s="29"/>
      <c r="C13" s="35"/>
      <c r="D13" s="35"/>
      <c r="E13" s="35"/>
      <c r="F13" s="13"/>
      <c r="G13" s="79"/>
      <c r="H13" s="79"/>
      <c r="I13" s="79"/>
      <c r="J13" s="95"/>
    </row>
    <row r="14" spans="1:16" ht="18" customHeight="1" x14ac:dyDescent="0.3">
      <c r="A14" s="38" t="s">
        <v>44</v>
      </c>
      <c r="B14" s="28"/>
      <c r="C14" s="34"/>
      <c r="D14" s="34"/>
      <c r="E14" s="34"/>
      <c r="F14" s="13"/>
      <c r="G14" s="78" t="s">
        <v>8</v>
      </c>
      <c r="H14" s="78" t="s">
        <v>8</v>
      </c>
      <c r="I14" s="78" t="str">
        <f t="shared" ref="I14" si="1">IF(G14="x","o",IF(H14="x","o","x"))</f>
        <v>x</v>
      </c>
      <c r="J14" s="94"/>
    </row>
    <row r="15" spans="1:16" ht="13.8" customHeight="1" x14ac:dyDescent="0.3">
      <c r="A15" s="39" t="s">
        <v>54</v>
      </c>
      <c r="B15" s="29"/>
      <c r="C15" s="35"/>
      <c r="D15" s="35"/>
      <c r="E15" s="35"/>
      <c r="F15" s="14"/>
      <c r="G15" s="79" t="s">
        <v>8</v>
      </c>
      <c r="H15" s="79" t="s">
        <v>8</v>
      </c>
      <c r="I15" s="79"/>
      <c r="J15" s="95"/>
    </row>
    <row r="16" spans="1:16" ht="18" customHeight="1" x14ac:dyDescent="0.3">
      <c r="A16" s="38" t="s">
        <v>56</v>
      </c>
      <c r="B16" s="28"/>
      <c r="C16" s="25"/>
      <c r="D16" s="25"/>
      <c r="E16" s="25"/>
      <c r="F16" s="13"/>
      <c r="G16" s="78" t="s">
        <v>8</v>
      </c>
      <c r="H16" s="78" t="s">
        <v>8</v>
      </c>
      <c r="I16" s="78" t="str">
        <f t="shared" ref="I16" si="2">IF(G16="x","o",IF(H16="x","o","x"))</f>
        <v>x</v>
      </c>
      <c r="J16" s="94"/>
    </row>
    <row r="17" spans="1:15" ht="13.8" customHeight="1" x14ac:dyDescent="0.3">
      <c r="A17" s="39" t="s">
        <v>55</v>
      </c>
      <c r="B17" s="29"/>
      <c r="C17" s="26"/>
      <c r="D17" s="26"/>
      <c r="E17" s="26"/>
      <c r="F17" s="14"/>
      <c r="G17" s="79" t="s">
        <v>8</v>
      </c>
      <c r="H17" s="79" t="s">
        <v>8</v>
      </c>
      <c r="I17" s="79"/>
      <c r="J17" s="95"/>
    </row>
    <row r="18" spans="1:15" ht="18" customHeight="1" x14ac:dyDescent="0.3">
      <c r="A18" s="38" t="s">
        <v>49</v>
      </c>
      <c r="B18" s="28"/>
      <c r="C18" s="25"/>
      <c r="D18" s="25"/>
      <c r="E18" s="25"/>
      <c r="F18" s="13"/>
      <c r="G18" s="78" t="s">
        <v>8</v>
      </c>
      <c r="H18" s="78" t="s">
        <v>8</v>
      </c>
      <c r="I18" s="78" t="str">
        <f t="shared" ref="I18" si="3">IF(G18="x","o",IF(H18="x","o","x"))</f>
        <v>x</v>
      </c>
      <c r="J18" s="94"/>
    </row>
    <row r="19" spans="1:15" ht="13.8" customHeight="1" x14ac:dyDescent="0.3">
      <c r="A19" s="39" t="s">
        <v>57</v>
      </c>
      <c r="B19" s="29"/>
      <c r="C19" s="26"/>
      <c r="D19" s="26"/>
      <c r="E19" s="26"/>
      <c r="F19" s="14"/>
      <c r="G19" s="79" t="s">
        <v>8</v>
      </c>
      <c r="H19" s="79" t="s">
        <v>8</v>
      </c>
      <c r="I19" s="79"/>
      <c r="J19" s="95"/>
    </row>
    <row r="20" spans="1:15" ht="18" customHeight="1" x14ac:dyDescent="0.3">
      <c r="A20" s="38" t="s">
        <v>63</v>
      </c>
      <c r="B20" s="28"/>
      <c r="C20" s="25"/>
      <c r="D20" s="25"/>
      <c r="E20" s="25"/>
      <c r="F20" s="13"/>
      <c r="G20" s="78" t="s">
        <v>8</v>
      </c>
      <c r="H20" s="78" t="s">
        <v>8</v>
      </c>
      <c r="I20" s="78" t="str">
        <f t="shared" ref="I20" si="4">IF(G20="x","o",IF(H20="x","o","x"))</f>
        <v>x</v>
      </c>
      <c r="J20" s="94"/>
    </row>
    <row r="21" spans="1:15" ht="13.8" customHeight="1" x14ac:dyDescent="0.3">
      <c r="A21" s="39" t="s">
        <v>76</v>
      </c>
      <c r="B21" s="30"/>
      <c r="C21" s="36"/>
      <c r="D21" s="36"/>
      <c r="E21" s="36"/>
      <c r="G21" s="79"/>
      <c r="H21" s="79"/>
      <c r="I21" s="79"/>
      <c r="J21" s="95"/>
    </row>
    <row r="22" spans="1:15" ht="18" customHeight="1" x14ac:dyDescent="0.3">
      <c r="A22" s="38" t="s">
        <v>41</v>
      </c>
      <c r="B22" s="28"/>
      <c r="C22" s="34"/>
      <c r="D22" s="34"/>
      <c r="E22" s="34"/>
      <c r="F22" s="13"/>
      <c r="G22" s="78" t="s">
        <v>8</v>
      </c>
      <c r="H22" s="78" t="s">
        <v>8</v>
      </c>
      <c r="I22" s="78" t="str">
        <f t="shared" ref="I22" si="5">IF(G22="x","o",IF(H22="x","o","x"))</f>
        <v>x</v>
      </c>
      <c r="J22" s="94"/>
    </row>
    <row r="23" spans="1:15" ht="13.8" customHeight="1" x14ac:dyDescent="0.3">
      <c r="A23" s="39" t="s">
        <v>64</v>
      </c>
      <c r="B23" s="30"/>
      <c r="C23" s="36"/>
      <c r="D23" s="36"/>
      <c r="E23" s="36"/>
      <c r="G23" s="79" t="s">
        <v>8</v>
      </c>
      <c r="H23" s="79" t="s">
        <v>8</v>
      </c>
      <c r="I23" s="79"/>
      <c r="J23" s="95"/>
    </row>
    <row r="24" spans="1:15" ht="18" customHeight="1" x14ac:dyDescent="0.3">
      <c r="A24" s="38" t="s">
        <v>13</v>
      </c>
      <c r="B24" s="28"/>
      <c r="C24" s="34"/>
      <c r="D24" s="34"/>
      <c r="E24" s="34"/>
      <c r="F24" s="13"/>
      <c r="G24" s="78" t="s">
        <v>8</v>
      </c>
      <c r="H24" s="78" t="s">
        <v>8</v>
      </c>
      <c r="I24" s="78" t="str">
        <f t="shared" ref="I24" si="6">IF(G24="x","o",IF(H24="x","o","x"))</f>
        <v>x</v>
      </c>
      <c r="J24" s="94"/>
    </row>
    <row r="25" spans="1:15" ht="13.8" customHeight="1" x14ac:dyDescent="0.3">
      <c r="A25" s="39" t="s">
        <v>65</v>
      </c>
      <c r="B25" s="30"/>
      <c r="C25" s="36"/>
      <c r="D25" s="36"/>
      <c r="E25" s="36"/>
      <c r="F25" s="14"/>
      <c r="G25" s="79" t="s">
        <v>8</v>
      </c>
      <c r="H25" s="79" t="s">
        <v>8</v>
      </c>
      <c r="I25" s="79"/>
      <c r="J25" s="95"/>
    </row>
    <row r="26" spans="1:15" ht="18" customHeight="1" x14ac:dyDescent="0.3">
      <c r="A26" s="38" t="s">
        <v>35</v>
      </c>
      <c r="B26" s="28"/>
      <c r="C26" s="34"/>
      <c r="D26" s="34"/>
      <c r="E26" s="34"/>
      <c r="F26" s="15"/>
      <c r="G26" s="78" t="s">
        <v>8</v>
      </c>
      <c r="H26" s="78" t="s">
        <v>8</v>
      </c>
      <c r="I26" s="78" t="str">
        <f t="shared" ref="I26" si="7">IF(G26="x","o",IF(H26="x","o","x"))</f>
        <v>x</v>
      </c>
      <c r="J26" s="94"/>
    </row>
    <row r="27" spans="1:15" ht="13.8" customHeight="1" x14ac:dyDescent="0.3">
      <c r="A27" s="39" t="s">
        <v>66</v>
      </c>
      <c r="B27" s="30"/>
      <c r="C27" s="36"/>
      <c r="D27" s="36"/>
      <c r="E27" s="36"/>
      <c r="F27" s="13"/>
      <c r="G27" s="79"/>
      <c r="H27" s="79"/>
      <c r="I27" s="79"/>
      <c r="J27" s="95"/>
    </row>
    <row r="28" spans="1:15" ht="18" customHeight="1" x14ac:dyDescent="0.3">
      <c r="A28" s="38" t="s">
        <v>14</v>
      </c>
      <c r="B28" s="28"/>
      <c r="C28" s="34"/>
      <c r="D28" s="34"/>
      <c r="E28" s="34"/>
      <c r="F28" s="13"/>
      <c r="G28" s="78" t="s">
        <v>8</v>
      </c>
      <c r="H28" s="78" t="s">
        <v>8</v>
      </c>
      <c r="I28" s="78" t="str">
        <f t="shared" ref="I28" si="8">IF(G28="x","o",IF(H28="x","o","x"))</f>
        <v>x</v>
      </c>
      <c r="J28" s="94"/>
    </row>
    <row r="29" spans="1:15" ht="13.8" customHeight="1" x14ac:dyDescent="0.3">
      <c r="A29" s="39" t="s">
        <v>6</v>
      </c>
      <c r="B29" s="30"/>
      <c r="C29" s="36"/>
      <c r="D29" s="36"/>
      <c r="E29" s="36"/>
      <c r="F29" s="13"/>
      <c r="G29" s="79"/>
      <c r="H29" s="79"/>
      <c r="I29" s="79"/>
      <c r="J29" s="95"/>
    </row>
    <row r="30" spans="1:15" ht="18" customHeight="1" x14ac:dyDescent="0.3">
      <c r="A30" s="38" t="s">
        <v>16</v>
      </c>
      <c r="B30" s="28"/>
      <c r="C30" s="34"/>
      <c r="D30" s="34"/>
      <c r="E30" s="34"/>
      <c r="F30" s="13"/>
      <c r="G30" s="78" t="s">
        <v>8</v>
      </c>
      <c r="H30" s="78" t="s">
        <v>8</v>
      </c>
      <c r="I30" s="78" t="str">
        <f t="shared" ref="I30" si="9">IF(G30="x","o",IF(H30="x","o","x"))</f>
        <v>x</v>
      </c>
      <c r="J30" s="94"/>
    </row>
    <row r="31" spans="1:15" ht="13.8" customHeight="1" x14ac:dyDescent="0.3">
      <c r="A31" s="39" t="s">
        <v>45</v>
      </c>
      <c r="B31" s="30"/>
      <c r="C31" s="36"/>
      <c r="D31" s="36"/>
      <c r="E31" s="36"/>
      <c r="G31" s="79"/>
      <c r="H31" s="79"/>
      <c r="I31" s="79"/>
      <c r="J31" s="95"/>
    </row>
    <row r="32" spans="1:15" s="37" customFormat="1" ht="18" customHeight="1" x14ac:dyDescent="0.3">
      <c r="A32" s="38" t="s">
        <v>33</v>
      </c>
      <c r="B32" s="28"/>
      <c r="C32" s="34"/>
      <c r="D32" s="34"/>
      <c r="E32" s="34"/>
      <c r="G32" s="78" t="s">
        <v>8</v>
      </c>
      <c r="H32" s="78" t="s">
        <v>8</v>
      </c>
      <c r="I32" s="78" t="str">
        <f t="shared" ref="I32" si="10">IF(G32="x","o",IF(H32="x","o","x"))</f>
        <v>x</v>
      </c>
      <c r="J32" s="94"/>
      <c r="L32" s="1"/>
      <c r="M32" s="1"/>
      <c r="N32" s="1"/>
      <c r="O32" s="1"/>
    </row>
    <row r="33" spans="1:10" ht="13.8" customHeight="1" x14ac:dyDescent="0.3">
      <c r="A33" s="39" t="s">
        <v>46</v>
      </c>
      <c r="B33" s="30"/>
      <c r="C33" s="36"/>
      <c r="D33" s="36"/>
      <c r="E33" s="36"/>
      <c r="F33" s="14"/>
      <c r="G33" s="79" t="s">
        <v>8</v>
      </c>
      <c r="H33" s="79" t="s">
        <v>8</v>
      </c>
      <c r="I33" s="79"/>
      <c r="J33" s="95"/>
    </row>
    <row r="34" spans="1:10" ht="18" customHeight="1" x14ac:dyDescent="0.3">
      <c r="A34" s="38" t="s">
        <v>47</v>
      </c>
      <c r="B34" s="28"/>
      <c r="C34" s="34"/>
      <c r="D34" s="34"/>
      <c r="E34" s="34"/>
      <c r="F34" s="15"/>
      <c r="G34" s="78" t="s">
        <v>8</v>
      </c>
      <c r="H34" s="78" t="s">
        <v>8</v>
      </c>
      <c r="I34" s="78" t="str">
        <f t="shared" ref="I34" si="11">IF(G34="x","o",IF(H34="x","o","x"))</f>
        <v>x</v>
      </c>
      <c r="J34" s="94"/>
    </row>
    <row r="35" spans="1:10" ht="13.8" customHeight="1" x14ac:dyDescent="0.3">
      <c r="A35" s="39" t="s">
        <v>58</v>
      </c>
      <c r="B35" s="30"/>
      <c r="C35" s="36"/>
      <c r="D35" s="36"/>
      <c r="E35" s="36"/>
      <c r="F35" s="15"/>
      <c r="G35" s="79" t="s">
        <v>8</v>
      </c>
      <c r="H35" s="79" t="s">
        <v>8</v>
      </c>
      <c r="I35" s="79"/>
      <c r="J35" s="95"/>
    </row>
    <row r="36" spans="1:10" ht="18" customHeight="1" x14ac:dyDescent="0.3">
      <c r="A36" s="38" t="s">
        <v>50</v>
      </c>
      <c r="B36" s="28"/>
      <c r="C36" s="34"/>
      <c r="D36" s="34"/>
      <c r="E36" s="34"/>
      <c r="F36" s="15"/>
      <c r="G36" s="78" t="s">
        <v>8</v>
      </c>
      <c r="H36" s="78" t="s">
        <v>8</v>
      </c>
      <c r="I36" s="78" t="str">
        <f t="shared" ref="I36" si="12">IF(G36="x","o",IF(H36="x","o","x"))</f>
        <v>x</v>
      </c>
      <c r="J36" s="94"/>
    </row>
    <row r="37" spans="1:10" ht="13.8" customHeight="1" x14ac:dyDescent="0.3">
      <c r="A37" s="39" t="s">
        <v>51</v>
      </c>
      <c r="B37" s="30"/>
      <c r="C37" s="36"/>
      <c r="D37" s="36"/>
      <c r="E37" s="36"/>
      <c r="G37" s="79"/>
      <c r="H37" s="79"/>
      <c r="I37" s="79"/>
      <c r="J37" s="95"/>
    </row>
    <row r="38" spans="1:10" ht="18" customHeight="1" x14ac:dyDescent="0.3">
      <c r="A38" s="38" t="s">
        <v>15</v>
      </c>
      <c r="B38" s="46" t="s">
        <v>5</v>
      </c>
      <c r="C38" s="97" t="s">
        <v>19</v>
      </c>
      <c r="D38" s="97"/>
      <c r="E38" s="46" t="s">
        <v>10</v>
      </c>
      <c r="G38" s="78" t="s">
        <v>8</v>
      </c>
      <c r="H38" s="78" t="s">
        <v>8</v>
      </c>
      <c r="I38" s="78" t="str">
        <f t="shared" ref="I38" si="13">IF(G38="x","o",IF(H38="x","o","x"))</f>
        <v>x</v>
      </c>
      <c r="J38" s="94"/>
    </row>
    <row r="39" spans="1:10" ht="21.6" customHeight="1" x14ac:dyDescent="0.3">
      <c r="A39" s="40" t="s">
        <v>75</v>
      </c>
      <c r="B39" s="32"/>
      <c r="C39" s="92"/>
      <c r="D39" s="93"/>
      <c r="E39" s="16"/>
      <c r="G39" s="99"/>
      <c r="H39" s="99"/>
      <c r="I39" s="79"/>
      <c r="J39" s="95"/>
    </row>
    <row r="40" spans="1:10" ht="21.6" customHeight="1" x14ac:dyDescent="0.65">
      <c r="A40" s="39"/>
      <c r="B40" s="32"/>
      <c r="C40" s="92"/>
      <c r="D40" s="93"/>
      <c r="E40" s="16"/>
      <c r="G40" s="56"/>
      <c r="H40" s="56"/>
      <c r="I40" s="57"/>
      <c r="J40" s="94"/>
    </row>
    <row r="41" spans="1:10" ht="21.6" customHeight="1" x14ac:dyDescent="0.65">
      <c r="A41" s="39"/>
      <c r="B41" s="32"/>
      <c r="C41" s="92"/>
      <c r="D41" s="93"/>
      <c r="E41" s="16"/>
      <c r="G41" s="56"/>
      <c r="H41" s="56"/>
      <c r="I41" s="56"/>
      <c r="J41" s="95"/>
    </row>
    <row r="42" spans="1:10" ht="21.6" customHeight="1" x14ac:dyDescent="0.65">
      <c r="B42" s="32"/>
      <c r="C42" s="92"/>
      <c r="D42" s="93"/>
      <c r="E42" s="16"/>
      <c r="G42" s="56"/>
      <c r="H42" s="56"/>
      <c r="I42" s="56"/>
      <c r="J42" s="94"/>
    </row>
    <row r="43" spans="1:10" ht="33.6" x14ac:dyDescent="0.65">
      <c r="B43" s="61" t="s">
        <v>31</v>
      </c>
      <c r="C43" s="62"/>
      <c r="D43" s="63"/>
      <c r="E43" s="64">
        <f>SUM(E39:E42)</f>
        <v>0</v>
      </c>
      <c r="F43" s="14"/>
      <c r="G43" s="56"/>
      <c r="H43" s="56"/>
      <c r="I43" s="56"/>
      <c r="J43" s="95"/>
    </row>
    <row r="44" spans="1:10" ht="31.8" x14ac:dyDescent="0.3">
      <c r="A44" s="49" t="s">
        <v>68</v>
      </c>
      <c r="B44" s="50"/>
      <c r="C44" s="51"/>
      <c r="D44" s="51"/>
      <c r="E44" s="52"/>
      <c r="G44" s="58" t="s">
        <v>8</v>
      </c>
      <c r="H44" s="58" t="s">
        <v>8</v>
      </c>
      <c r="I44" s="67" t="str">
        <f t="shared" ref="I44:I46" si="14">IF(G44="x","o",IF(H44="x","o","x"))</f>
        <v>x</v>
      </c>
      <c r="J44" s="94"/>
    </row>
    <row r="45" spans="1:10" ht="20.399999999999999" customHeight="1" x14ac:dyDescent="0.3">
      <c r="A45" s="49" t="s">
        <v>67</v>
      </c>
      <c r="B45" s="50"/>
      <c r="C45" s="51"/>
      <c r="D45" s="51"/>
      <c r="E45" s="52"/>
      <c r="G45" s="58" t="s">
        <v>8</v>
      </c>
      <c r="H45" s="58" t="s">
        <v>8</v>
      </c>
      <c r="I45" s="67" t="str">
        <f t="shared" si="14"/>
        <v>x</v>
      </c>
      <c r="J45" s="95"/>
    </row>
    <row r="46" spans="1:10" ht="27.6" customHeight="1" x14ac:dyDescent="0.3">
      <c r="A46" s="38" t="s">
        <v>48</v>
      </c>
      <c r="B46" s="47" t="s">
        <v>26</v>
      </c>
      <c r="C46" s="47"/>
      <c r="D46" s="47" t="s">
        <v>83</v>
      </c>
      <c r="E46" s="47" t="s">
        <v>84</v>
      </c>
      <c r="G46" s="78" t="s">
        <v>8</v>
      </c>
      <c r="H46" s="78" t="s">
        <v>8</v>
      </c>
      <c r="I46" s="78" t="str">
        <f t="shared" si="14"/>
        <v>x</v>
      </c>
      <c r="J46" s="94"/>
    </row>
    <row r="47" spans="1:10" ht="28.2" customHeight="1" x14ac:dyDescent="0.3">
      <c r="A47" s="40" t="s">
        <v>74</v>
      </c>
      <c r="B47" s="92"/>
      <c r="C47" s="93"/>
      <c r="D47" s="11"/>
      <c r="E47" s="17"/>
      <c r="G47" s="99"/>
      <c r="H47" s="99"/>
      <c r="I47" s="79"/>
      <c r="J47" s="95"/>
    </row>
    <row r="48" spans="1:10" ht="30" customHeight="1" x14ac:dyDescent="0.3">
      <c r="A48" s="40"/>
      <c r="B48" s="92"/>
      <c r="C48" s="93"/>
      <c r="D48" s="11"/>
      <c r="E48" s="17"/>
      <c r="G48" s="59"/>
      <c r="H48" s="59"/>
      <c r="I48" s="60"/>
      <c r="J48" s="94"/>
    </row>
    <row r="49" spans="1:10" ht="31.8" x14ac:dyDescent="0.3">
      <c r="A49" s="39"/>
      <c r="B49" s="1"/>
      <c r="C49" s="19"/>
      <c r="E49" s="20"/>
      <c r="G49" s="59"/>
      <c r="H49" s="59"/>
      <c r="I49" s="59"/>
      <c r="J49" s="95"/>
    </row>
    <row r="50" spans="1:10" ht="27.6" customHeight="1" x14ac:dyDescent="0.3">
      <c r="A50" s="38" t="s">
        <v>42</v>
      </c>
      <c r="B50" s="47" t="s">
        <v>26</v>
      </c>
      <c r="C50" s="47"/>
      <c r="D50" s="80" t="s">
        <v>85</v>
      </c>
      <c r="E50" s="80"/>
      <c r="G50" s="78" t="s">
        <v>8</v>
      </c>
      <c r="H50" s="78" t="s">
        <v>8</v>
      </c>
      <c r="I50" s="78" t="str">
        <f t="shared" ref="I50" si="15">IF(G50="x","o",IF(H50="x","o","x"))</f>
        <v>x</v>
      </c>
      <c r="J50" s="94"/>
    </row>
    <row r="51" spans="1:10" ht="21.6" customHeight="1" x14ac:dyDescent="0.3">
      <c r="A51" s="41" t="s">
        <v>59</v>
      </c>
      <c r="B51" s="88"/>
      <c r="C51" s="89"/>
      <c r="D51" s="74"/>
      <c r="E51" s="75"/>
      <c r="G51" s="99"/>
      <c r="H51" s="99"/>
      <c r="I51" s="79"/>
      <c r="J51" s="95"/>
    </row>
    <row r="52" spans="1:10" ht="21.6" customHeight="1" x14ac:dyDescent="0.65">
      <c r="B52" s="88"/>
      <c r="C52" s="89"/>
      <c r="D52" s="74"/>
      <c r="E52" s="75"/>
      <c r="G52" s="56"/>
      <c r="H52" s="56"/>
      <c r="I52" s="57" t="s">
        <v>8</v>
      </c>
      <c r="J52" s="94"/>
    </row>
    <row r="53" spans="1:10" ht="21.6" customHeight="1" x14ac:dyDescent="0.65">
      <c r="A53" s="39"/>
      <c r="B53" s="88"/>
      <c r="C53" s="89"/>
      <c r="D53" s="74"/>
      <c r="E53" s="75"/>
      <c r="G53" s="56"/>
      <c r="H53" s="56"/>
      <c r="I53" s="56"/>
      <c r="J53" s="95"/>
    </row>
    <row r="54" spans="1:10" ht="21.6" customHeight="1" x14ac:dyDescent="0.65">
      <c r="B54" s="88"/>
      <c r="C54" s="89"/>
      <c r="D54" s="74"/>
      <c r="E54" s="75"/>
      <c r="G54" s="56"/>
      <c r="H54" s="56"/>
      <c r="I54" s="56"/>
      <c r="J54" s="94"/>
    </row>
    <row r="55" spans="1:10" ht="33.6" x14ac:dyDescent="0.65">
      <c r="B55" s="105" t="s">
        <v>31</v>
      </c>
      <c r="C55" s="106"/>
      <c r="D55" s="76">
        <f>SUM(E51:E54)</f>
        <v>0</v>
      </c>
      <c r="E55" s="77"/>
      <c r="G55" s="56"/>
      <c r="H55" s="56"/>
      <c r="I55" s="56"/>
      <c r="J55" s="95"/>
    </row>
    <row r="56" spans="1:10" ht="56.4" customHeight="1" x14ac:dyDescent="0.3">
      <c r="A56" s="103" t="s">
        <v>86</v>
      </c>
      <c r="B56" s="104"/>
      <c r="C56" s="104"/>
      <c r="D56" s="104"/>
      <c r="E56" s="104"/>
      <c r="F56" s="69"/>
      <c r="G56" s="73" t="s">
        <v>9</v>
      </c>
      <c r="H56" s="73" t="s">
        <v>4</v>
      </c>
      <c r="I56" s="73" t="s">
        <v>28</v>
      </c>
      <c r="J56" s="72" t="s">
        <v>29</v>
      </c>
    </row>
    <row r="57" spans="1:10" x14ac:dyDescent="0.3">
      <c r="B57" s="30"/>
      <c r="C57" s="9"/>
      <c r="D57" s="9"/>
      <c r="G57" s="1"/>
      <c r="H57" s="1"/>
      <c r="I57" s="1"/>
      <c r="J57" s="24"/>
    </row>
    <row r="58" spans="1:10" ht="18" customHeight="1" x14ac:dyDescent="0.3">
      <c r="A58" s="38" t="s">
        <v>61</v>
      </c>
      <c r="B58" s="28"/>
      <c r="C58" s="34"/>
      <c r="D58" s="34"/>
      <c r="E58" s="34"/>
      <c r="F58" s="15"/>
      <c r="G58" s="78" t="s">
        <v>8</v>
      </c>
      <c r="H58" s="78" t="s">
        <v>8</v>
      </c>
      <c r="I58" s="78" t="str">
        <f t="shared" ref="I58" si="16">IF(G58="x","o",IF(H58="x","o","x"))</f>
        <v>x</v>
      </c>
      <c r="J58" s="94"/>
    </row>
    <row r="59" spans="1:10" ht="13.8" customHeight="1" x14ac:dyDescent="0.3">
      <c r="A59" s="39" t="s">
        <v>30</v>
      </c>
      <c r="B59" s="30"/>
      <c r="C59" s="36"/>
      <c r="D59" s="36"/>
      <c r="E59" s="36"/>
      <c r="F59" s="15"/>
      <c r="G59" s="79"/>
      <c r="H59" s="79"/>
      <c r="I59" s="79"/>
      <c r="J59" s="95"/>
    </row>
    <row r="60" spans="1:10" ht="18" customHeight="1" x14ac:dyDescent="0.3">
      <c r="A60" s="38" t="s">
        <v>38</v>
      </c>
      <c r="B60" s="28"/>
      <c r="C60" s="34"/>
      <c r="D60" s="34"/>
      <c r="E60" s="34"/>
      <c r="F60" s="15"/>
      <c r="G60" s="78" t="s">
        <v>8</v>
      </c>
      <c r="H60" s="78" t="s">
        <v>8</v>
      </c>
      <c r="I60" s="78" t="str">
        <f t="shared" ref="I60" si="17">IF(G60="x","o",IF(H60="x","o","x"))</f>
        <v>x</v>
      </c>
      <c r="J60" s="94"/>
    </row>
    <row r="61" spans="1:10" ht="13.8" customHeight="1" x14ac:dyDescent="0.3">
      <c r="A61" s="39" t="s">
        <v>62</v>
      </c>
      <c r="B61" s="30"/>
      <c r="C61" s="36"/>
      <c r="D61" s="36"/>
      <c r="E61" s="36"/>
      <c r="F61" s="15"/>
      <c r="G61" s="79"/>
      <c r="H61" s="79"/>
      <c r="I61" s="79"/>
      <c r="J61" s="95"/>
    </row>
    <row r="62" spans="1:10" ht="18" customHeight="1" x14ac:dyDescent="0.3">
      <c r="A62" s="38" t="s">
        <v>17</v>
      </c>
      <c r="B62" s="28"/>
      <c r="C62" s="34"/>
      <c r="D62" s="34"/>
      <c r="E62" s="34"/>
      <c r="F62" s="15"/>
      <c r="G62" s="78" t="s">
        <v>8</v>
      </c>
      <c r="H62" s="78" t="s">
        <v>8</v>
      </c>
      <c r="I62" s="78" t="str">
        <f t="shared" ref="I62" si="18">IF(G62="x","o",IF(H62="x","o","x"))</f>
        <v>x</v>
      </c>
      <c r="J62" s="94"/>
    </row>
    <row r="63" spans="1:10" ht="13.8" customHeight="1" x14ac:dyDescent="0.3">
      <c r="A63" s="39" t="s">
        <v>40</v>
      </c>
      <c r="B63" s="30"/>
      <c r="C63" s="36"/>
      <c r="D63" s="36"/>
      <c r="E63" s="36"/>
      <c r="F63" s="15"/>
      <c r="G63" s="79"/>
      <c r="H63" s="79"/>
      <c r="I63" s="79"/>
      <c r="J63" s="95"/>
    </row>
    <row r="64" spans="1:10" ht="18" customHeight="1" x14ac:dyDescent="0.3">
      <c r="A64" s="38" t="s">
        <v>18</v>
      </c>
      <c r="B64" s="28"/>
      <c r="C64" s="34"/>
      <c r="D64" s="34"/>
      <c r="E64" s="34"/>
      <c r="F64" s="15"/>
      <c r="G64" s="78" t="s">
        <v>8</v>
      </c>
      <c r="H64" s="78" t="s">
        <v>8</v>
      </c>
      <c r="I64" s="78" t="str">
        <f t="shared" ref="I64" si="19">IF(G64="x","o",IF(H64="x","o","x"))</f>
        <v>x</v>
      </c>
      <c r="J64" s="94"/>
    </row>
    <row r="65" spans="1:10" ht="13.8" customHeight="1" x14ac:dyDescent="0.3">
      <c r="A65" s="39" t="s">
        <v>39</v>
      </c>
      <c r="B65" s="30"/>
      <c r="C65" s="36"/>
      <c r="D65" s="36"/>
      <c r="E65" s="36"/>
      <c r="F65" s="15"/>
      <c r="G65" s="79"/>
      <c r="H65" s="79"/>
      <c r="I65" s="79"/>
      <c r="J65" s="95"/>
    </row>
    <row r="66" spans="1:10" ht="13.8" customHeight="1" x14ac:dyDescent="0.3">
      <c r="A66" s="38"/>
      <c r="B66" s="28"/>
      <c r="C66" s="34"/>
      <c r="D66" s="34"/>
      <c r="E66" s="34"/>
      <c r="F66" s="15"/>
      <c r="G66" s="48"/>
      <c r="H66" s="48"/>
      <c r="I66" s="48"/>
      <c r="J66" s="42"/>
    </row>
    <row r="67" spans="1:10" ht="14.4" customHeight="1" x14ac:dyDescent="0.3">
      <c r="A67" s="100" t="s">
        <v>72</v>
      </c>
      <c r="B67" s="100"/>
      <c r="C67" s="100"/>
      <c r="D67" s="100"/>
      <c r="E67" s="100"/>
      <c r="F67" s="100"/>
      <c r="G67" s="100"/>
      <c r="H67" s="100"/>
      <c r="I67" s="100"/>
      <c r="J67" s="100"/>
    </row>
    <row r="68" spans="1:10" ht="13.8" customHeight="1" x14ac:dyDescent="0.3">
      <c r="A68" s="101" t="s">
        <v>69</v>
      </c>
      <c r="B68" s="101"/>
      <c r="C68" s="101"/>
      <c r="D68" s="101"/>
      <c r="E68" s="101"/>
      <c r="F68" s="101"/>
      <c r="G68" s="101"/>
      <c r="H68" s="101"/>
      <c r="I68" s="101"/>
      <c r="J68" s="101"/>
    </row>
    <row r="69" spans="1:10" ht="14.4" x14ac:dyDescent="0.3">
      <c r="A69" s="102" t="s">
        <v>70</v>
      </c>
      <c r="B69" s="102"/>
      <c r="C69" s="102"/>
      <c r="D69" s="102"/>
      <c r="E69" s="102"/>
      <c r="F69" s="102"/>
      <c r="G69" s="102"/>
      <c r="H69" s="102"/>
      <c r="I69" s="102"/>
      <c r="J69" s="102"/>
    </row>
    <row r="70" spans="1:10" ht="14.4" x14ac:dyDescent="0.3">
      <c r="A70" s="102" t="s">
        <v>71</v>
      </c>
      <c r="B70" s="102"/>
      <c r="C70" s="102"/>
      <c r="D70" s="102"/>
      <c r="E70" s="102"/>
      <c r="F70" s="102"/>
      <c r="G70" s="102"/>
      <c r="H70" s="102"/>
      <c r="I70" s="102"/>
      <c r="J70" s="102"/>
    </row>
  </sheetData>
  <sheetProtection selectLockedCells="1"/>
  <autoFilter ref="A8:J65" xr:uid="{0B8ED5B9-F985-4221-B233-E36E32752200}">
    <filterColumn colId="0" showButton="0"/>
    <filterColumn colId="1" showButton="0"/>
    <filterColumn colId="2" showButton="0"/>
    <filterColumn colId="3" showButton="0"/>
  </autoFilter>
  <mergeCells count="120">
    <mergeCell ref="J54:J55"/>
    <mergeCell ref="J58:J59"/>
    <mergeCell ref="J60:J61"/>
    <mergeCell ref="J62:J63"/>
    <mergeCell ref="J64:J65"/>
    <mergeCell ref="J44:J45"/>
    <mergeCell ref="J46:J47"/>
    <mergeCell ref="J48:J49"/>
    <mergeCell ref="J50:J51"/>
    <mergeCell ref="J52:J53"/>
    <mergeCell ref="J34:J35"/>
    <mergeCell ref="J36:J37"/>
    <mergeCell ref="J38:J39"/>
    <mergeCell ref="J40:J41"/>
    <mergeCell ref="J42:J43"/>
    <mergeCell ref="A67:J67"/>
    <mergeCell ref="A68:J68"/>
    <mergeCell ref="A69:J69"/>
    <mergeCell ref="A70:J70"/>
    <mergeCell ref="G38:G39"/>
    <mergeCell ref="H38:H39"/>
    <mergeCell ref="I38:I39"/>
    <mergeCell ref="G34:G35"/>
    <mergeCell ref="H34:H35"/>
    <mergeCell ref="G36:G37"/>
    <mergeCell ref="H36:H37"/>
    <mergeCell ref="I36:I37"/>
    <mergeCell ref="A56:E56"/>
    <mergeCell ref="B55:C55"/>
    <mergeCell ref="B54:C54"/>
    <mergeCell ref="C39:D39"/>
    <mergeCell ref="C40:D40"/>
    <mergeCell ref="C41:D41"/>
    <mergeCell ref="C42:D42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I3:J5"/>
    <mergeCell ref="C38:D38"/>
    <mergeCell ref="G64:G65"/>
    <mergeCell ref="H64:H65"/>
    <mergeCell ref="I64:I65"/>
    <mergeCell ref="B3:D3"/>
    <mergeCell ref="G46:G47"/>
    <mergeCell ref="H46:H47"/>
    <mergeCell ref="I46:I47"/>
    <mergeCell ref="G60:G61"/>
    <mergeCell ref="H60:H61"/>
    <mergeCell ref="I60:I61"/>
    <mergeCell ref="G62:G63"/>
    <mergeCell ref="H62:H63"/>
    <mergeCell ref="I62:I63"/>
    <mergeCell ref="G50:G51"/>
    <mergeCell ref="H50:H51"/>
    <mergeCell ref="I50:I51"/>
    <mergeCell ref="G58:G59"/>
    <mergeCell ref="H58:H59"/>
    <mergeCell ref="I58:I59"/>
    <mergeCell ref="I18:I19"/>
    <mergeCell ref="G20:G21"/>
    <mergeCell ref="H20:H21"/>
    <mergeCell ref="I20:I21"/>
    <mergeCell ref="I10:I11"/>
    <mergeCell ref="G12:G13"/>
    <mergeCell ref="H12:H13"/>
    <mergeCell ref="I12:I13"/>
    <mergeCell ref="G14:G15"/>
    <mergeCell ref="H14:H15"/>
    <mergeCell ref="I14:I15"/>
    <mergeCell ref="I16:I17"/>
    <mergeCell ref="B2:E2"/>
    <mergeCell ref="B5:D5"/>
    <mergeCell ref="B6:D6"/>
    <mergeCell ref="G6:H6"/>
    <mergeCell ref="B53:C53"/>
    <mergeCell ref="B52:C52"/>
    <mergeCell ref="B51:C51"/>
    <mergeCell ref="G3:H3"/>
    <mergeCell ref="G10:G11"/>
    <mergeCell ref="H10:H11"/>
    <mergeCell ref="G16:G17"/>
    <mergeCell ref="H16:H17"/>
    <mergeCell ref="G22:G23"/>
    <mergeCell ref="H22:H23"/>
    <mergeCell ref="G28:G29"/>
    <mergeCell ref="H28:H29"/>
    <mergeCell ref="B47:C47"/>
    <mergeCell ref="B48:C48"/>
    <mergeCell ref="D53:E53"/>
    <mergeCell ref="G18:G19"/>
    <mergeCell ref="H18:H19"/>
    <mergeCell ref="G30:G31"/>
    <mergeCell ref="H30:H31"/>
    <mergeCell ref="G32:G33"/>
    <mergeCell ref="D54:E54"/>
    <mergeCell ref="D55:E55"/>
    <mergeCell ref="I22:I23"/>
    <mergeCell ref="I24:I25"/>
    <mergeCell ref="I32:I33"/>
    <mergeCell ref="I34:I35"/>
    <mergeCell ref="D50:E50"/>
    <mergeCell ref="D51:E51"/>
    <mergeCell ref="D52:E52"/>
    <mergeCell ref="I28:I29"/>
    <mergeCell ref="I30:I31"/>
    <mergeCell ref="H32:H33"/>
    <mergeCell ref="G24:G25"/>
    <mergeCell ref="H24:H25"/>
    <mergeCell ref="G26:G27"/>
    <mergeCell ref="H26:H27"/>
    <mergeCell ref="I26:I27"/>
  </mergeCells>
  <conditionalFormatting sqref="A1 A4 G8:H9 I6">
    <cfRule type="cellIs" dxfId="16" priority="110" operator="equal">
      <formula>"x"</formula>
    </cfRule>
  </conditionalFormatting>
  <conditionalFormatting sqref="C4 I8:I9">
    <cfRule type="cellIs" dxfId="15" priority="108" operator="equal">
      <formula>"x"</formula>
    </cfRule>
  </conditionalFormatting>
  <conditionalFormatting sqref="J57 J10 J12 J14 J16 J18 J20 J22 J24 J26 J28 J30 J32 J34 J36 J38 J40 J42 J44 J46 J48 J50 J52 J54 J66">
    <cfRule type="cellIs" dxfId="14" priority="63" operator="greaterThan">
      <formula>""""""</formula>
    </cfRule>
  </conditionalFormatting>
  <conditionalFormatting sqref="G10:H43 G46:H55 G57:H63">
    <cfRule type="cellIs" dxfId="13" priority="27" operator="equal">
      <formula>"X"</formula>
    </cfRule>
  </conditionalFormatting>
  <conditionalFormatting sqref="I10:I43 I46:I55 I57:I65">
    <cfRule type="cellIs" dxfId="12" priority="26" operator="equal">
      <formula>"X"</formula>
    </cfRule>
  </conditionalFormatting>
  <conditionalFormatting sqref="I3">
    <cfRule type="cellIs" dxfId="11" priority="17" operator="equal">
      <formula>"x"</formula>
    </cfRule>
  </conditionalFormatting>
  <conditionalFormatting sqref="I3:J5">
    <cfRule type="containsText" dxfId="10" priority="16" operator="containsText" text="Item(s)">
      <formula>NOT(ISERROR(SEARCH("Item(s)",I3)))</formula>
    </cfRule>
  </conditionalFormatting>
  <conditionalFormatting sqref="G44:H44">
    <cfRule type="cellIs" dxfId="9" priority="13" operator="equal">
      <formula>"X"</formula>
    </cfRule>
  </conditionalFormatting>
  <conditionalFormatting sqref="G45:H45">
    <cfRule type="cellIs" dxfId="8" priority="11" operator="equal">
      <formula>"X"</formula>
    </cfRule>
  </conditionalFormatting>
  <conditionalFormatting sqref="G64:H65">
    <cfRule type="cellIs" dxfId="7" priority="9" operator="equal">
      <formula>"X"</formula>
    </cfRule>
  </conditionalFormatting>
  <conditionalFormatting sqref="G66:H66">
    <cfRule type="cellIs" dxfId="6" priority="7" operator="equal">
      <formula>"X"</formula>
    </cfRule>
  </conditionalFormatting>
  <conditionalFormatting sqref="I66">
    <cfRule type="cellIs" dxfId="5" priority="6" operator="equal">
      <formula>"X"</formula>
    </cfRule>
  </conditionalFormatting>
  <conditionalFormatting sqref="J58 J60 J62 J64">
    <cfRule type="cellIs" dxfId="4" priority="5" operator="greaterThan">
      <formula>""""""</formula>
    </cfRule>
  </conditionalFormatting>
  <conditionalFormatting sqref="N36:N37">
    <cfRule type="cellIs" dxfId="3" priority="4" operator="equal">
      <formula>"X"</formula>
    </cfRule>
  </conditionalFormatting>
  <conditionalFormatting sqref="I44:I45">
    <cfRule type="cellIs" dxfId="2" priority="3" operator="equal">
      <formula>"X"</formula>
    </cfRule>
  </conditionalFormatting>
  <conditionalFormatting sqref="G56:H56">
    <cfRule type="cellIs" dxfId="1" priority="2" operator="equal">
      <formula>"x"</formula>
    </cfRule>
  </conditionalFormatting>
  <conditionalFormatting sqref="I56">
    <cfRule type="cellIs" dxfId="0" priority="1" operator="equal">
      <formula>"x"</formula>
    </cfRule>
  </conditionalFormatting>
  <hyperlinks>
    <hyperlink ref="A69" r:id="rId1" display="http://www.super-nova.com.au/" xr:uid="{68BB06FC-DF24-4C29-9DA2-03D224F8869C}"/>
    <hyperlink ref="A70" r:id="rId2" xr:uid="{F4607929-5BD9-4BA9-8363-2DFEE7ECCE4B}"/>
  </hyperlinks>
  <pageMargins left="0.25" right="0.25" top="0.75" bottom="0.75" header="0.3" footer="0.3"/>
  <pageSetup paperSize="9" fitToWidth="0" orientation="portrait" r:id="rId3"/>
  <headerFooter>
    <oddFooter>&amp;L&amp;P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13C8F6D-9587-4DED-A964-37BBDBCB92F9}">
          <x14:formula1>
            <xm:f>List!$A$8:$A$9</xm:f>
          </x14:formula1>
          <xm:sqref>G48:I50 G10:I10 N36 G44:I46 G12:H38 I12 I14 I16 I18 I20 I22 I24 I26 I28 I30 I32 I34 I36 I38 G58:H66 I58 I60 I62 I66 I64</xm:sqref>
        </x14:dataValidation>
        <x14:dataValidation type="list" allowBlank="1" showInputMessage="1" showErrorMessage="1" xr:uid="{43691AC9-2AC8-4E09-A7A3-D00934E3C30D}">
          <x14:formula1>
            <xm:f>List!$A$1:$A$6</xm:f>
          </x14:formula1>
          <xm:sqref>C39:C42</xm:sqref>
        </x14:dataValidation>
        <x14:dataValidation type="list" allowBlank="1" showInputMessage="1" showErrorMessage="1" xr:uid="{A1A7BE3E-3F6C-4044-BF8A-681BC7055528}">
          <x14:formula1>
            <xm:f>List!$A$13:$A$20</xm:f>
          </x14:formula1>
          <xm:sqref>G3:H3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2BDB-E0F4-47E0-9567-F4064130941D}">
  <dimension ref="A1:A21"/>
  <sheetViews>
    <sheetView workbookViewId="0">
      <selection activeCell="D13" sqref="D13"/>
    </sheetView>
  </sheetViews>
  <sheetFormatPr defaultRowHeight="14.4" x14ac:dyDescent="0.3"/>
  <sheetData>
    <row r="1" spans="1:1" x14ac:dyDescent="0.3">
      <c r="A1" s="8" t="s">
        <v>20</v>
      </c>
    </row>
    <row r="2" spans="1:1" x14ac:dyDescent="0.3">
      <c r="A2" s="1" t="s">
        <v>21</v>
      </c>
    </row>
    <row r="3" spans="1:1" x14ac:dyDescent="0.3">
      <c r="A3" s="8" t="s">
        <v>23</v>
      </c>
    </row>
    <row r="4" spans="1:1" x14ac:dyDescent="0.3">
      <c r="A4" s="8" t="s">
        <v>24</v>
      </c>
    </row>
    <row r="5" spans="1:1" x14ac:dyDescent="0.3">
      <c r="A5" s="8" t="s">
        <v>25</v>
      </c>
    </row>
    <row r="6" spans="1:1" x14ac:dyDescent="0.3">
      <c r="A6" s="1" t="s">
        <v>22</v>
      </c>
    </row>
    <row r="8" spans="1:1" x14ac:dyDescent="0.3">
      <c r="A8" s="1" t="s">
        <v>8</v>
      </c>
    </row>
    <row r="9" spans="1:1" x14ac:dyDescent="0.3">
      <c r="A9" s="1" t="s">
        <v>7</v>
      </c>
    </row>
    <row r="10" spans="1:1" x14ac:dyDescent="0.3">
      <c r="A10" s="1" t="s">
        <v>34</v>
      </c>
    </row>
    <row r="13" spans="1:1" x14ac:dyDescent="0.3">
      <c r="A13" s="1" t="s">
        <v>37</v>
      </c>
    </row>
    <row r="14" spans="1:1" x14ac:dyDescent="0.3">
      <c r="A14" s="1" t="s">
        <v>77</v>
      </c>
    </row>
    <row r="15" spans="1:1" x14ac:dyDescent="0.3">
      <c r="A15" s="1" t="s">
        <v>78</v>
      </c>
    </row>
    <row r="16" spans="1:1" x14ac:dyDescent="0.3">
      <c r="A16" s="1" t="s">
        <v>81</v>
      </c>
    </row>
    <row r="17" spans="1:1" x14ac:dyDescent="0.3">
      <c r="A17" s="1" t="s">
        <v>79</v>
      </c>
    </row>
    <row r="18" spans="1:1" x14ac:dyDescent="0.3">
      <c r="A18" s="1" t="s">
        <v>82</v>
      </c>
    </row>
    <row r="19" spans="1:1" x14ac:dyDescent="0.3">
      <c r="A19" s="1" t="s">
        <v>80</v>
      </c>
    </row>
    <row r="20" spans="1:1" x14ac:dyDescent="0.3">
      <c r="A20" s="1" t="s">
        <v>22</v>
      </c>
    </row>
    <row r="21" spans="1:1" x14ac:dyDescent="0.3">
      <c r="A21" s="1"/>
    </row>
  </sheetData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</vt:lpstr>
      <vt:lpstr>List</vt:lpstr>
      <vt:lpstr>Checklist!Print_Area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Hannan</dc:creator>
  <cp:lastModifiedBy>Gerard Hannan</cp:lastModifiedBy>
  <cp:lastPrinted>2020-12-07T00:32:41Z</cp:lastPrinted>
  <dcterms:created xsi:type="dcterms:W3CDTF">2014-09-02T00:53:52Z</dcterms:created>
  <dcterms:modified xsi:type="dcterms:W3CDTF">2022-08-04T00:51:52Z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00ad3105-001c-47cf-89e2-937f712cf986</vt:lpwstr>
  </property>
</Properties>
</file>